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785" windowWidth="15195" windowHeight="5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<sst xmlns="http://schemas.openxmlformats.org/spreadsheetml/2006/main" count="49" uniqueCount="49">
  <si>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Barking &amp; Dagenham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</si>
  <si>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</si>
  <si>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</si>
  <si>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</si>
  <si>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</si>
  <si>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</si>
  <si>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</si>
  <si>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</si>
  <si>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</si>
  <si>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</si>
  <si>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</si>
  <si>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&amp; Fulham</t>
  </si>
  <si>
    <t>Haringey</t>
  </si>
  <si>
    <t>Harrow</t>
  </si>
  <si>
    <t>Havering</t>
  </si>
  <si>
    <t>Hillingdon</t>
  </si>
  <si>
    <t>Hounslow</t>
  </si>
  <si>
    <t>Islington</t>
  </si>
  <si>
    <t>Kensington &amp; Chelsea</t>
  </si>
  <si>
    <t>Kingston</t>
  </si>
  <si>
    <t>Lambeth</t>
  </si>
  <si>
    <t>Lewisham</t>
  </si>
  <si>
    <t>Merton</t>
  </si>
  <si>
    <t>Newham</t>
  </si>
  <si>
    <t>Redbridge</t>
  </si>
  <si>
    <t>Richmond</t>
  </si>
  <si>
    <t>Southwark</t>
  </si>
  <si>
    <t>Sutton</t>
  </si>
  <si>
    <t>Tower Hamlets</t>
  </si>
  <si>
    <t>Waltham Forest</t>
  </si>
  <si>
    <t>Wandsworth</t>
  </si>
  <si>
    <t>Westminster</t>
  </si>
  <si>
    <t>Transport for London</t>
  </si>
  <si>
    <t>TOTAL</t>
  </si>
  <si>
    <t>Enforcing Authority</t>
  </si>
  <si>
    <t>City of London</t>
  </si>
  <si>
    <t>Bus lane PCNs</t>
  </si>
  <si>
    <t>Moving Traffic PCNs</t>
  </si>
  <si>
    <t>London Lorry Control Scheme (Operators)</t>
  </si>
  <si>
    <t>London Lorry Control Scheme (Drivers)</t>
  </si>
  <si>
    <t>Total PCNs</t>
  </si>
  <si>
    <t>Total Vehicles clamped</t>
  </si>
  <si>
    <t>Vehicles removed to pound</t>
  </si>
  <si>
    <t>Higher Level Parking PCNs</t>
  </si>
  <si>
    <t>Lower Level Parking PCNs</t>
  </si>
  <si>
    <t>Total Parking PCNs</t>
  </si>
  <si>
    <t>London Lorry Control Scheme (Observations)</t>
  </si>
  <si>
    <t>London Councils Lorry Control</t>
  </si>
  <si>
    <t>Enforcement Activity 2022-2023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</si>
</sst>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[$-809]dd\ mmmm\ yyyy"/>
    <numFmt numFmtId="171" formatCode="0.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color indexed="43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wrapText="1"/>
    </xf>
    <xf numFmtId="3" fontId="6" fillId="0" borderId="11" xfId="0" applyNumberFormat="1" applyFont="1" applyBorder="1" applyAlignment="1">
      <alignment vertical="top"/>
    </xf>
    <xf numFmtId="3" fontId="6" fillId="0" borderId="12" xfId="0" applyNumberFormat="1" applyFont="1" applyBorder="1" applyAlignment="1">
      <alignment vertical="top"/>
    </xf>
    <xf numFmtId="3" fontId="6" fillId="0" borderId="13" xfId="0" applyNumberFormat="1" applyFont="1" applyBorder="1" applyAlignment="1">
      <alignment vertical="top"/>
    </xf>
    <xf numFmtId="0" fontId="6" fillId="34" borderId="14" xfId="0" applyFont="1" applyFill="1" applyBorder="1" applyAlignment="1">
      <alignment/>
    </xf>
    <xf numFmtId="0" fontId="6" fillId="0" borderId="10" xfId="0" applyFont="1" applyBorder="1" applyAlignment="1">
      <alignment horizontal="center" textRotation="90" wrapText="1"/>
    </xf>
    <xf numFmtId="3" fontId="5" fillId="35" borderId="10" xfId="0" applyNumberFormat="1" applyFont="1" applyFill="1" applyBorder="1" applyAlignment="1">
      <alignment vertical="top"/>
    </xf>
    <xf numFmtId="3" fontId="5" fillId="35" borderId="1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 vertical="top"/>
    </xf>
    <xf numFmtId="0" fontId="0" fillId="35" borderId="0" xfId="0" applyFill="1" applyAlignment="1">
      <alignment/>
    </xf>
    <xf numFmtId="3" fontId="5" fillId="35" borderId="10" xfId="42" applyNumberFormat="1" applyFont="1" applyFill="1" applyBorder="1" applyAlignment="1">
      <alignment/>
    </xf>
    <xf numFmtId="0" fontId="0" fillId="35" borderId="0" xfId="0" applyFont="1" applyFill="1" applyAlignment="1">
      <alignment/>
    </xf>
    <xf numFmtId="3" fontId="41" fillId="0" borderId="0" xfId="0" applyNumberFormat="1" applyFont="1" applyAlignment="1">
      <alignment/>
    </xf>
    <xf numFmtId="3" fontId="41" fillId="0" borderId="0" xfId="42" applyNumberFormat="1" applyFont="1" applyAlignment="1">
      <alignment vertical="top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PageLayoutView="0" workbookViewId="0" topLeftCell="A20">
      <selection activeCell="N33" sqref="N33"/>
    </sheetView>
  </sheetViews>
  <sheetFormatPr defaultColWidth="9.140625" defaultRowHeight="12.75"/>
  <cols>
    <col min="1" max="1" width="32.8515625" style="0" bestFit="1" customWidth="1"/>
    <col min="2" max="2" width="13.00390625" style="0" customWidth="1"/>
    <col min="3" max="3" width="11.140625" style="0" customWidth="1"/>
    <col min="4" max="4" width="12.140625" style="0" customWidth="1"/>
    <col min="5" max="5" width="9.140625" style="0" customWidth="1"/>
    <col min="6" max="6" width="10.140625" style="0" customWidth="1"/>
    <col min="7" max="8" width="9.140625" style="0" customWidth="1"/>
    <col min="9" max="9" width="12.8515625" style="0" customWidth="1"/>
    <col min="10" max="13" width="9.140625" style="0" customWidth="1"/>
  </cols>
  <sheetData>
    <row r="1" spans="1:12" ht="18">
      <c r="A1" s="15" t="s">
        <v>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96.75" customHeight="1" thickBot="1">
      <c r="A2" s="1" t="s">
        <v>34</v>
      </c>
      <c r="B2" s="6" t="s">
        <v>43</v>
      </c>
      <c r="C2" s="6" t="s">
        <v>44</v>
      </c>
      <c r="D2" s="6" t="s">
        <v>45</v>
      </c>
      <c r="E2" s="6" t="s">
        <v>36</v>
      </c>
      <c r="F2" s="6" t="s">
        <v>37</v>
      </c>
      <c r="G2" s="6" t="s">
        <v>38</v>
      </c>
      <c r="H2" s="6" t="s">
        <v>39</v>
      </c>
      <c r="I2" s="6" t="s">
        <v>40</v>
      </c>
      <c r="J2" s="6" t="s">
        <v>46</v>
      </c>
      <c r="K2" s="6" t="s">
        <v>41</v>
      </c>
      <c r="L2" s="6" t="s">
        <v>42</v>
      </c>
    </row>
    <row r="3" spans="1:12" s="10" customFormat="1" ht="15.75" thickBot="1">
      <c r="A3" s="5" t="s">
        <v>47</v>
      </c>
      <c r="B3" s="8"/>
      <c r="C3" s="8"/>
      <c r="D3" s="8"/>
      <c r="E3" s="8"/>
      <c r="F3" s="7"/>
      <c r="G3" s="13">
        <v>3844</v>
      </c>
      <c r="H3" s="7">
        <v>500</v>
      </c>
      <c r="I3" s="7">
        <f>SUM(G3:H3)</f>
        <v>4344</v>
      </c>
      <c r="J3" s="13">
        <v>11714</v>
      </c>
      <c r="K3" s="7"/>
      <c r="L3" s="7"/>
    </row>
    <row r="4" spans="1:12" s="10" customFormat="1" ht="15.75" thickBot="1">
      <c r="A4" s="5" t="s">
        <v>0</v>
      </c>
      <c r="B4" s="7">
        <v>69144</v>
      </c>
      <c r="C4" s="7">
        <v>17397</v>
      </c>
      <c r="D4" s="8">
        <f aca="true" t="shared" si="0" ref="D4:D37">SUM(B4:C4)</f>
        <v>86541</v>
      </c>
      <c r="E4" s="7">
        <v>21312</v>
      </c>
      <c r="F4" s="7">
        <v>108406</v>
      </c>
      <c r="G4" s="7"/>
      <c r="H4" s="7"/>
      <c r="I4" s="7">
        <f aca="true" t="shared" si="1" ref="I4:I37">SUM(D4:F4)</f>
        <v>216259</v>
      </c>
      <c r="J4" s="7"/>
      <c r="K4" s="7"/>
      <c r="L4" s="7">
        <v>542</v>
      </c>
    </row>
    <row r="5" spans="1:12" s="10" customFormat="1" ht="15.75" thickBot="1">
      <c r="A5" s="5" t="s">
        <v>1</v>
      </c>
      <c r="B5" s="7">
        <v>87528</v>
      </c>
      <c r="C5" s="7">
        <v>22813</v>
      </c>
      <c r="D5" s="8">
        <f t="shared" si="0"/>
        <v>110341</v>
      </c>
      <c r="E5" s="7">
        <v>20192</v>
      </c>
      <c r="F5" s="7">
        <v>73855</v>
      </c>
      <c r="G5" s="7"/>
      <c r="H5" s="7"/>
      <c r="I5" s="7">
        <f t="shared" si="1"/>
        <v>204388</v>
      </c>
      <c r="J5" s="7"/>
      <c r="K5" s="7"/>
      <c r="L5" s="7">
        <v>115</v>
      </c>
    </row>
    <row r="6" spans="1:12" s="10" customFormat="1" ht="15.75" thickBot="1">
      <c r="A6" s="5" t="s">
        <v>2</v>
      </c>
      <c r="B6" s="7">
        <v>35088</v>
      </c>
      <c r="C6" s="7">
        <v>13287</v>
      </c>
      <c r="D6" s="8">
        <f t="shared" si="0"/>
        <v>48375</v>
      </c>
      <c r="E6" s="7"/>
      <c r="F6" s="7">
        <v>28368</v>
      </c>
      <c r="G6" s="7"/>
      <c r="H6" s="7"/>
      <c r="I6" s="7">
        <f t="shared" si="1"/>
        <v>76743</v>
      </c>
      <c r="J6" s="7"/>
      <c r="K6" s="7"/>
      <c r="L6" s="7"/>
    </row>
    <row r="7" spans="1:12" s="10" customFormat="1" ht="15.75" thickBot="1">
      <c r="A7" s="5" t="s">
        <v>3</v>
      </c>
      <c r="B7" s="7">
        <v>98899</v>
      </c>
      <c r="C7" s="7">
        <v>20262</v>
      </c>
      <c r="D7" s="8">
        <f t="shared" si="0"/>
        <v>119161</v>
      </c>
      <c r="E7" s="7">
        <v>8267</v>
      </c>
      <c r="F7" s="7">
        <v>52745</v>
      </c>
      <c r="G7" s="7"/>
      <c r="H7" s="7"/>
      <c r="I7" s="7">
        <f t="shared" si="1"/>
        <v>180173</v>
      </c>
      <c r="J7" s="7"/>
      <c r="K7" s="7"/>
      <c r="L7" s="7">
        <v>2395</v>
      </c>
    </row>
    <row r="8" spans="1:12" s="10" customFormat="1" ht="15.75" thickBot="1">
      <c r="A8" s="5" t="s">
        <v>4</v>
      </c>
      <c r="B8" s="7">
        <v>41315</v>
      </c>
      <c r="C8" s="7">
        <v>30709</v>
      </c>
      <c r="D8" s="8">
        <f t="shared" si="0"/>
        <v>72024</v>
      </c>
      <c r="E8" s="7">
        <v>10590</v>
      </c>
      <c r="F8" s="7">
        <v>30460</v>
      </c>
      <c r="G8" s="7"/>
      <c r="H8" s="7"/>
      <c r="I8" s="7">
        <f t="shared" si="1"/>
        <v>113074</v>
      </c>
      <c r="J8" s="7"/>
      <c r="K8" s="7"/>
      <c r="L8" s="7"/>
    </row>
    <row r="9" spans="1:12" s="10" customFormat="1" ht="15.75" thickBot="1">
      <c r="A9" s="5" t="s">
        <v>5</v>
      </c>
      <c r="B9" s="7">
        <v>124222</v>
      </c>
      <c r="C9" s="7">
        <v>66910</v>
      </c>
      <c r="D9" s="8">
        <f t="shared" si="0"/>
        <v>191132</v>
      </c>
      <c r="E9" s="7">
        <v>3719</v>
      </c>
      <c r="F9" s="7">
        <v>89209</v>
      </c>
      <c r="G9" s="7"/>
      <c r="H9" s="7"/>
      <c r="I9" s="7">
        <f t="shared" si="1"/>
        <v>284060</v>
      </c>
      <c r="J9" s="7"/>
      <c r="K9" s="7"/>
      <c r="L9" s="7">
        <v>931</v>
      </c>
    </row>
    <row r="10" spans="1:12" s="10" customFormat="1" ht="15.75" thickBot="1">
      <c r="A10" s="5" t="s">
        <v>35</v>
      </c>
      <c r="B10" s="7">
        <v>38597</v>
      </c>
      <c r="C10" s="7">
        <v>16566</v>
      </c>
      <c r="D10" s="8">
        <f t="shared" si="0"/>
        <v>55163</v>
      </c>
      <c r="E10" s="7"/>
      <c r="F10" s="7">
        <v>50210</v>
      </c>
      <c r="G10" s="7"/>
      <c r="H10" s="7"/>
      <c r="I10" s="7">
        <f t="shared" si="1"/>
        <v>105373</v>
      </c>
      <c r="J10" s="7"/>
      <c r="K10" s="7"/>
      <c r="L10" s="7">
        <v>11</v>
      </c>
    </row>
    <row r="11" spans="1:12" s="10" customFormat="1" ht="15.75" thickBot="1">
      <c r="A11" s="5" t="s">
        <v>6</v>
      </c>
      <c r="B11" s="7">
        <v>75616</v>
      </c>
      <c r="C11" s="7">
        <v>20410</v>
      </c>
      <c r="D11" s="8">
        <f t="shared" si="0"/>
        <v>96026</v>
      </c>
      <c r="E11" s="7">
        <v>1491</v>
      </c>
      <c r="F11" s="7">
        <v>60488</v>
      </c>
      <c r="G11" s="7"/>
      <c r="H11" s="7"/>
      <c r="I11" s="7">
        <f t="shared" si="1"/>
        <v>158005</v>
      </c>
      <c r="J11" s="7"/>
      <c r="K11" s="7"/>
      <c r="L11" s="7"/>
    </row>
    <row r="12" spans="1:12" s="10" customFormat="1" ht="15.75" thickBot="1">
      <c r="A12" s="5" t="s">
        <v>7</v>
      </c>
      <c r="B12" s="7">
        <v>65647</v>
      </c>
      <c r="C12" s="7">
        <v>16481</v>
      </c>
      <c r="D12" s="8">
        <f t="shared" si="0"/>
        <v>82128</v>
      </c>
      <c r="E12" s="7">
        <v>28914</v>
      </c>
      <c r="F12" s="7">
        <v>112520</v>
      </c>
      <c r="G12" s="7"/>
      <c r="H12" s="7"/>
      <c r="I12" s="7">
        <f t="shared" si="1"/>
        <v>223562</v>
      </c>
      <c r="J12" s="7"/>
      <c r="K12" s="7"/>
      <c r="L12" s="7">
        <v>22</v>
      </c>
    </row>
    <row r="13" spans="1:12" s="10" customFormat="1" ht="15.75" thickBot="1">
      <c r="A13" s="5" t="s">
        <v>8</v>
      </c>
      <c r="B13" s="14">
        <v>49127</v>
      </c>
      <c r="C13" s="7">
        <v>13200</v>
      </c>
      <c r="D13" s="8">
        <f t="shared" si="0"/>
        <v>62327</v>
      </c>
      <c r="E13" s="7">
        <v>11662</v>
      </c>
      <c r="F13" s="7">
        <v>76609</v>
      </c>
      <c r="G13" s="11"/>
      <c r="H13" s="11"/>
      <c r="I13" s="7">
        <f t="shared" si="1"/>
        <v>150598</v>
      </c>
      <c r="J13" s="7"/>
      <c r="K13" s="7"/>
      <c r="L13" s="7">
        <v>984</v>
      </c>
    </row>
    <row r="14" spans="1:12" s="10" customFormat="1" ht="15.75" thickBot="1">
      <c r="A14" s="5" t="s">
        <v>9</v>
      </c>
      <c r="B14" s="7">
        <v>53747</v>
      </c>
      <c r="C14" s="7">
        <v>18029</v>
      </c>
      <c r="D14" s="8">
        <f t="shared" si="0"/>
        <v>71776</v>
      </c>
      <c r="E14" s="7">
        <v>29152</v>
      </c>
      <c r="F14" s="7">
        <v>35656</v>
      </c>
      <c r="G14" s="7"/>
      <c r="H14" s="7"/>
      <c r="I14" s="7">
        <f t="shared" si="1"/>
        <v>136584</v>
      </c>
      <c r="J14" s="7"/>
      <c r="K14" s="7"/>
      <c r="L14" s="7"/>
    </row>
    <row r="15" spans="1:12" s="10" customFormat="1" ht="15.75" thickBot="1">
      <c r="A15" s="5" t="s">
        <v>10</v>
      </c>
      <c r="B15" s="7">
        <v>67295</v>
      </c>
      <c r="C15" s="7">
        <v>10693</v>
      </c>
      <c r="D15" s="8">
        <f t="shared" si="0"/>
        <v>77988</v>
      </c>
      <c r="E15" s="7">
        <v>4316</v>
      </c>
      <c r="F15" s="7">
        <v>178513</v>
      </c>
      <c r="G15" s="7"/>
      <c r="H15" s="7"/>
      <c r="I15" s="7">
        <f t="shared" si="1"/>
        <v>260817</v>
      </c>
      <c r="J15" s="7"/>
      <c r="K15" s="7"/>
      <c r="L15" s="7">
        <v>166</v>
      </c>
    </row>
    <row r="16" spans="1:12" s="10" customFormat="1" ht="15.75" thickBot="1">
      <c r="A16" s="5" t="s">
        <v>11</v>
      </c>
      <c r="B16" s="7">
        <v>90584</v>
      </c>
      <c r="C16" s="7">
        <v>24402</v>
      </c>
      <c r="D16" s="8">
        <f t="shared" si="0"/>
        <v>114986</v>
      </c>
      <c r="E16" s="7">
        <v>13776</v>
      </c>
      <c r="F16" s="7">
        <v>202969</v>
      </c>
      <c r="G16" s="7"/>
      <c r="H16" s="7"/>
      <c r="I16" s="7">
        <f t="shared" si="1"/>
        <v>331731</v>
      </c>
      <c r="J16" s="7"/>
      <c r="K16" s="7"/>
      <c r="L16" s="7">
        <v>794</v>
      </c>
    </row>
    <row r="17" spans="1:12" s="10" customFormat="1" ht="15.75" thickBot="1">
      <c r="A17" s="5" t="s">
        <v>12</v>
      </c>
      <c r="B17" s="7">
        <v>153285</v>
      </c>
      <c r="C17" s="7">
        <v>29159</v>
      </c>
      <c r="D17" s="8">
        <f t="shared" si="0"/>
        <v>182444</v>
      </c>
      <c r="E17" s="7">
        <v>15173</v>
      </c>
      <c r="F17" s="7">
        <v>187078</v>
      </c>
      <c r="G17" s="7"/>
      <c r="H17" s="7"/>
      <c r="I17" s="7">
        <f t="shared" si="1"/>
        <v>384695</v>
      </c>
      <c r="J17" s="7"/>
      <c r="K17" s="7"/>
      <c r="L17" s="7">
        <v>3785</v>
      </c>
    </row>
    <row r="18" spans="1:12" s="10" customFormat="1" ht="15.75" thickBot="1">
      <c r="A18" s="5" t="s">
        <v>13</v>
      </c>
      <c r="B18" s="7">
        <v>67932</v>
      </c>
      <c r="C18" s="7">
        <v>24115</v>
      </c>
      <c r="D18" s="8">
        <f t="shared" si="0"/>
        <v>92047</v>
      </c>
      <c r="E18" s="7">
        <v>7530</v>
      </c>
      <c r="F18" s="7">
        <v>59484</v>
      </c>
      <c r="G18" s="7"/>
      <c r="H18" s="7"/>
      <c r="I18" s="7">
        <f t="shared" si="1"/>
        <v>159061</v>
      </c>
      <c r="J18" s="7"/>
      <c r="K18" s="7"/>
      <c r="L18" s="7"/>
    </row>
    <row r="19" spans="1:12" s="10" customFormat="1" ht="15.75" thickBot="1">
      <c r="A19" s="5" t="s">
        <v>14</v>
      </c>
      <c r="B19" s="7">
        <v>62984</v>
      </c>
      <c r="C19" s="7">
        <v>39027</v>
      </c>
      <c r="D19" s="8">
        <f t="shared" si="0"/>
        <v>102011</v>
      </c>
      <c r="E19" s="7">
        <v>10812</v>
      </c>
      <c r="F19" s="7">
        <v>41788</v>
      </c>
      <c r="G19" s="7"/>
      <c r="H19" s="7"/>
      <c r="I19" s="7">
        <f t="shared" si="1"/>
        <v>154611</v>
      </c>
      <c r="J19" s="7"/>
      <c r="K19" s="7"/>
      <c r="L19" s="7"/>
    </row>
    <row r="20" spans="1:12" s="10" customFormat="1" ht="15.75" thickBot="1">
      <c r="A20" s="5" t="s">
        <v>15</v>
      </c>
      <c r="B20" s="7">
        <v>46455</v>
      </c>
      <c r="C20" s="7">
        <v>16459</v>
      </c>
      <c r="D20" s="8">
        <f t="shared" si="0"/>
        <v>62914</v>
      </c>
      <c r="E20" s="7">
        <v>4281</v>
      </c>
      <c r="F20" s="7">
        <v>11777</v>
      </c>
      <c r="G20" s="7"/>
      <c r="H20" s="7"/>
      <c r="I20" s="7">
        <f t="shared" si="1"/>
        <v>78972</v>
      </c>
      <c r="J20" s="7"/>
      <c r="K20" s="7"/>
      <c r="L20" s="7"/>
    </row>
    <row r="21" spans="1:12" s="10" customFormat="1" ht="15.75" thickBot="1">
      <c r="A21" s="5" t="s">
        <v>16</v>
      </c>
      <c r="B21" s="7">
        <v>49890</v>
      </c>
      <c r="C21" s="7">
        <v>27309</v>
      </c>
      <c r="D21" s="8">
        <f t="shared" si="0"/>
        <v>77199</v>
      </c>
      <c r="E21" s="7">
        <v>2176</v>
      </c>
      <c r="F21" s="7">
        <v>153592</v>
      </c>
      <c r="G21" s="7"/>
      <c r="H21" s="7"/>
      <c r="I21" s="7">
        <f t="shared" si="1"/>
        <v>232967</v>
      </c>
      <c r="J21" s="7"/>
      <c r="K21" s="7"/>
      <c r="L21" s="7">
        <v>446</v>
      </c>
    </row>
    <row r="22" spans="1:12" s="10" customFormat="1" ht="15.75" thickBot="1">
      <c r="A22" s="5" t="s">
        <v>17</v>
      </c>
      <c r="B22" s="7">
        <v>100649</v>
      </c>
      <c r="C22" s="7">
        <v>58754</v>
      </c>
      <c r="D22" s="8">
        <f t="shared" si="0"/>
        <v>159403</v>
      </c>
      <c r="E22" s="7">
        <v>3253</v>
      </c>
      <c r="F22" s="7">
        <v>212961</v>
      </c>
      <c r="G22" s="7"/>
      <c r="H22" s="7"/>
      <c r="I22" s="7">
        <f t="shared" si="1"/>
        <v>375617</v>
      </c>
      <c r="J22" s="7"/>
      <c r="K22" s="7"/>
      <c r="L22" s="7">
        <v>257</v>
      </c>
    </row>
    <row r="23" spans="1:12" s="10" customFormat="1" ht="15.75" thickBot="1">
      <c r="A23" s="5" t="s">
        <v>18</v>
      </c>
      <c r="B23" s="7">
        <v>104047</v>
      </c>
      <c r="C23" s="7">
        <v>84694</v>
      </c>
      <c r="D23" s="8">
        <f t="shared" si="0"/>
        <v>188741</v>
      </c>
      <c r="E23" s="7"/>
      <c r="F23" s="7">
        <v>11537</v>
      </c>
      <c r="G23" s="7"/>
      <c r="H23" s="7"/>
      <c r="I23" s="7">
        <f t="shared" si="1"/>
        <v>200278</v>
      </c>
      <c r="J23" s="7"/>
      <c r="K23" s="7"/>
      <c r="L23" s="7">
        <v>1729</v>
      </c>
    </row>
    <row r="24" spans="1:12" s="10" customFormat="1" ht="15.75" thickBot="1">
      <c r="A24" s="5" t="s">
        <v>19</v>
      </c>
      <c r="B24" s="7">
        <v>46711</v>
      </c>
      <c r="C24" s="7">
        <v>26043</v>
      </c>
      <c r="D24" s="8">
        <f t="shared" si="0"/>
        <v>72754</v>
      </c>
      <c r="E24" s="7">
        <v>9190</v>
      </c>
      <c r="F24" s="7">
        <v>41779</v>
      </c>
      <c r="G24" s="7"/>
      <c r="H24" s="7"/>
      <c r="I24" s="7">
        <f t="shared" si="1"/>
        <v>123723</v>
      </c>
      <c r="J24" s="7"/>
      <c r="K24" s="7"/>
      <c r="L24" s="7"/>
    </row>
    <row r="25" spans="1:12" s="10" customFormat="1" ht="15.75" thickBot="1">
      <c r="A25" s="5" t="s">
        <v>20</v>
      </c>
      <c r="B25" s="7">
        <v>137507</v>
      </c>
      <c r="C25" s="7">
        <v>16705</v>
      </c>
      <c r="D25" s="8">
        <f t="shared" si="0"/>
        <v>154212</v>
      </c>
      <c r="E25" s="7">
        <v>43602</v>
      </c>
      <c r="F25" s="7">
        <v>157018</v>
      </c>
      <c r="G25" s="7"/>
      <c r="H25" s="7"/>
      <c r="I25" s="7">
        <f t="shared" si="1"/>
        <v>354832</v>
      </c>
      <c r="J25" s="7"/>
      <c r="K25" s="7"/>
      <c r="L25" s="7">
        <v>92</v>
      </c>
    </row>
    <row r="26" spans="1:12" s="10" customFormat="1" ht="15.75" thickBot="1">
      <c r="A26" s="5" t="s">
        <v>21</v>
      </c>
      <c r="B26" s="7">
        <v>46780</v>
      </c>
      <c r="C26" s="7">
        <v>16973</v>
      </c>
      <c r="D26" s="8">
        <f t="shared" si="0"/>
        <v>63753</v>
      </c>
      <c r="E26" s="7">
        <v>296</v>
      </c>
      <c r="F26" s="7">
        <v>126388</v>
      </c>
      <c r="G26" s="7"/>
      <c r="H26" s="7"/>
      <c r="I26" s="7">
        <f t="shared" si="1"/>
        <v>190437</v>
      </c>
      <c r="J26" s="7"/>
      <c r="K26" s="7"/>
      <c r="L26" s="7"/>
    </row>
    <row r="27" spans="1:12" s="10" customFormat="1" ht="15.75" thickBot="1">
      <c r="A27" s="5" t="s">
        <v>22</v>
      </c>
      <c r="B27" s="7">
        <v>48986</v>
      </c>
      <c r="C27" s="7">
        <v>31142</v>
      </c>
      <c r="D27" s="8">
        <f t="shared" si="0"/>
        <v>80128</v>
      </c>
      <c r="E27" s="7">
        <v>6663</v>
      </c>
      <c r="F27" s="7">
        <v>64007</v>
      </c>
      <c r="G27" s="7"/>
      <c r="H27" s="7"/>
      <c r="I27" s="7">
        <f t="shared" si="1"/>
        <v>150798</v>
      </c>
      <c r="J27" s="7"/>
      <c r="K27" s="7"/>
      <c r="L27" s="7"/>
    </row>
    <row r="28" spans="1:12" s="10" customFormat="1" ht="15.75" thickBot="1">
      <c r="A28" s="5" t="s">
        <v>23</v>
      </c>
      <c r="B28" s="7">
        <v>155735</v>
      </c>
      <c r="C28" s="7">
        <v>19704</v>
      </c>
      <c r="D28" s="8">
        <f t="shared" si="0"/>
        <v>175439</v>
      </c>
      <c r="E28" s="7">
        <v>11468</v>
      </c>
      <c r="F28" s="7">
        <v>130645</v>
      </c>
      <c r="G28" s="7"/>
      <c r="H28" s="7"/>
      <c r="I28" s="7">
        <f t="shared" si="1"/>
        <v>317552</v>
      </c>
      <c r="J28" s="7"/>
      <c r="K28" s="7"/>
      <c r="L28" s="7">
        <v>8117</v>
      </c>
    </row>
    <row r="29" spans="1:12" s="10" customFormat="1" ht="15.75" thickBot="1">
      <c r="A29" s="5" t="s">
        <v>24</v>
      </c>
      <c r="B29" s="7">
        <v>74563</v>
      </c>
      <c r="C29" s="7">
        <v>56571</v>
      </c>
      <c r="D29" s="8">
        <f t="shared" si="0"/>
        <v>131134</v>
      </c>
      <c r="E29" s="7"/>
      <c r="F29" s="7">
        <v>107150</v>
      </c>
      <c r="G29" s="7"/>
      <c r="H29" s="7"/>
      <c r="I29" s="7">
        <f t="shared" si="1"/>
        <v>238284</v>
      </c>
      <c r="J29" s="7"/>
      <c r="K29" s="7"/>
      <c r="L29" s="7"/>
    </row>
    <row r="30" spans="1:12" s="10" customFormat="1" ht="15.75" thickBot="1">
      <c r="A30" s="5" t="s">
        <v>25</v>
      </c>
      <c r="B30" s="7">
        <v>80718</v>
      </c>
      <c r="C30" s="7">
        <v>31632</v>
      </c>
      <c r="D30" s="8">
        <f t="shared" si="0"/>
        <v>112350</v>
      </c>
      <c r="E30" s="7">
        <v>2532</v>
      </c>
      <c r="F30" s="7">
        <v>27353</v>
      </c>
      <c r="G30" s="8"/>
      <c r="H30" s="8"/>
      <c r="I30" s="7">
        <f t="shared" si="1"/>
        <v>142235</v>
      </c>
      <c r="J30" s="7"/>
      <c r="K30" s="7"/>
      <c r="L30" s="7"/>
    </row>
    <row r="31" spans="1:12" s="10" customFormat="1" ht="15.75" thickBot="1">
      <c r="A31" s="5" t="s">
        <v>26</v>
      </c>
      <c r="B31" s="7">
        <v>74207</v>
      </c>
      <c r="C31" s="7">
        <v>13762</v>
      </c>
      <c r="D31" s="8">
        <f t="shared" si="0"/>
        <v>87969</v>
      </c>
      <c r="E31" s="7">
        <v>8220</v>
      </c>
      <c r="F31" s="7">
        <v>100096</v>
      </c>
      <c r="G31" s="7"/>
      <c r="H31" s="7"/>
      <c r="I31" s="7">
        <f t="shared" si="1"/>
        <v>196285</v>
      </c>
      <c r="J31" s="7"/>
      <c r="K31" s="7"/>
      <c r="L31" s="7">
        <v>63</v>
      </c>
    </row>
    <row r="32" spans="1:12" s="10" customFormat="1" ht="15.75" thickBot="1">
      <c r="A32" s="5" t="s">
        <v>27</v>
      </c>
      <c r="B32" s="7">
        <v>31966</v>
      </c>
      <c r="C32" s="7">
        <v>5302</v>
      </c>
      <c r="D32" s="8">
        <f t="shared" si="0"/>
        <v>37268</v>
      </c>
      <c r="E32" s="7">
        <v>396</v>
      </c>
      <c r="F32" s="7">
        <v>22325</v>
      </c>
      <c r="G32" s="7"/>
      <c r="H32" s="7"/>
      <c r="I32" s="7">
        <f t="shared" si="1"/>
        <v>59989</v>
      </c>
      <c r="J32" s="7"/>
      <c r="K32" s="7"/>
      <c r="L32" s="7"/>
    </row>
    <row r="33" spans="1:12" s="10" customFormat="1" ht="15.75" thickBot="1">
      <c r="A33" s="5" t="s">
        <v>28</v>
      </c>
      <c r="B33" s="7">
        <v>94812</v>
      </c>
      <c r="C33" s="7">
        <v>10785</v>
      </c>
      <c r="D33" s="8">
        <f t="shared" si="0"/>
        <v>105597</v>
      </c>
      <c r="E33" s="7">
        <v>1235</v>
      </c>
      <c r="F33" s="7">
        <v>49689</v>
      </c>
      <c r="G33" s="8"/>
      <c r="H33" s="8"/>
      <c r="I33" s="7">
        <f t="shared" si="1"/>
        <v>156521</v>
      </c>
      <c r="J33" s="7"/>
      <c r="K33" s="7"/>
      <c r="L33" s="7">
        <v>2373</v>
      </c>
    </row>
    <row r="34" spans="1:12" s="10" customFormat="1" ht="15.75" thickBot="1">
      <c r="A34" s="5" t="s">
        <v>32</v>
      </c>
      <c r="B34" s="7">
        <v>440227</v>
      </c>
      <c r="C34" s="7"/>
      <c r="D34" s="8">
        <f t="shared" si="0"/>
        <v>440227</v>
      </c>
      <c r="E34" s="8">
        <v>16273</v>
      </c>
      <c r="F34" s="7">
        <v>330734</v>
      </c>
      <c r="G34" s="7"/>
      <c r="H34" s="7"/>
      <c r="I34" s="7">
        <f t="shared" si="1"/>
        <v>787234</v>
      </c>
      <c r="J34" s="7"/>
      <c r="K34" s="7"/>
      <c r="L34" s="7"/>
    </row>
    <row r="35" spans="1:12" s="10" customFormat="1" ht="15.75" thickBot="1">
      <c r="A35" s="5" t="s">
        <v>29</v>
      </c>
      <c r="B35" s="7">
        <v>105022</v>
      </c>
      <c r="C35" s="7">
        <v>16457</v>
      </c>
      <c r="D35" s="8">
        <f t="shared" si="0"/>
        <v>121479</v>
      </c>
      <c r="E35" s="7">
        <v>15924</v>
      </c>
      <c r="F35" s="7">
        <v>144926</v>
      </c>
      <c r="G35" s="7"/>
      <c r="H35" s="7"/>
      <c r="I35" s="7">
        <f t="shared" si="1"/>
        <v>282329</v>
      </c>
      <c r="J35" s="7"/>
      <c r="K35" s="7"/>
      <c r="L35" s="7">
        <v>3296</v>
      </c>
    </row>
    <row r="36" spans="1:13" s="10" customFormat="1" ht="15.75" thickBot="1">
      <c r="A36" s="5" t="s">
        <v>30</v>
      </c>
      <c r="B36" s="7">
        <v>94712</v>
      </c>
      <c r="C36" s="7">
        <v>10563</v>
      </c>
      <c r="D36" s="8">
        <f t="shared" si="0"/>
        <v>105275</v>
      </c>
      <c r="E36" s="7">
        <v>936</v>
      </c>
      <c r="F36" s="7">
        <v>38666</v>
      </c>
      <c r="G36" s="7"/>
      <c r="H36" s="7"/>
      <c r="I36" s="7">
        <f t="shared" si="1"/>
        <v>144877</v>
      </c>
      <c r="J36" s="7"/>
      <c r="K36" s="7"/>
      <c r="L36" s="7">
        <v>69</v>
      </c>
      <c r="M36" s="12"/>
    </row>
    <row r="37" spans="1:12" s="10" customFormat="1" ht="15.75" thickBot="1">
      <c r="A37" s="5" t="s">
        <v>31</v>
      </c>
      <c r="B37" s="7">
        <v>280803</v>
      </c>
      <c r="C37" s="7">
        <v>79062</v>
      </c>
      <c r="D37" s="8">
        <f t="shared" si="0"/>
        <v>359865</v>
      </c>
      <c r="E37" s="7"/>
      <c r="F37" s="7">
        <v>63002</v>
      </c>
      <c r="G37" s="7"/>
      <c r="H37" s="7"/>
      <c r="I37" s="7">
        <f t="shared" si="1"/>
        <v>422867</v>
      </c>
      <c r="J37" s="7"/>
      <c r="K37" s="7"/>
      <c r="L37" s="7"/>
    </row>
    <row r="38" spans="1:12" ht="15.75" thickBot="1">
      <c r="A38" s="5" t="s">
        <v>33</v>
      </c>
      <c r="B38" s="4">
        <f aca="true" t="shared" si="2" ref="B38:I38">SUM(B3:B37)</f>
        <v>3194800</v>
      </c>
      <c r="C38" s="2">
        <f t="shared" si="2"/>
        <v>905377</v>
      </c>
      <c r="D38" s="9">
        <f t="shared" si="2"/>
        <v>4100177</v>
      </c>
      <c r="E38" s="2">
        <f t="shared" si="2"/>
        <v>313351</v>
      </c>
      <c r="F38" s="2">
        <f t="shared" si="2"/>
        <v>3182003</v>
      </c>
      <c r="G38" s="2">
        <f t="shared" si="2"/>
        <v>3844</v>
      </c>
      <c r="H38" s="2">
        <f t="shared" si="2"/>
        <v>500</v>
      </c>
      <c r="I38" s="2">
        <f>SUM(I3:I37)</f>
        <v>7599875</v>
      </c>
      <c r="J38" s="2">
        <f>SUM(J3)</f>
        <v>11714</v>
      </c>
      <c r="K38" s="2">
        <f>SUM(K3:K37)</f>
        <v>0</v>
      </c>
      <c r="L38" s="3">
        <f>SUM(L3:L37)</f>
        <v>26187</v>
      </c>
    </row>
  </sheetData>
  <sheetProtection/>
  <mergeCells count="1">
    <mergeCell ref="A1:L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r:id="rId1"/>
  <ignoredErrors>
    <ignoredError sqref="J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Councils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luck</dc:creator>
  <cp:keywords/>
  <dc:description/>
  <cp:lastModifiedBy>Mital Patel</cp:lastModifiedBy>
  <cp:lastPrinted>2019-07-26T09:52:48Z</cp:lastPrinted>
  <dcterms:created xsi:type="dcterms:W3CDTF">2010-06-23T09:37:40Z</dcterms:created>
  <dcterms:modified xsi:type="dcterms:W3CDTF">2023-10-05T15:32:39Z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0x010100A8B0804A1D5910439D9CFD01B0E8A22A</vt:lpwstr>
  </property>
</Properties>
</file>